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7500"/>
  </bookViews>
  <sheets>
    <sheet name="جدول 16-06 Table " sheetId="1" r:id="rId1"/>
  </sheets>
  <definedNames>
    <definedName name="_xlnm.Print_Area" localSheetId="0">'جدول 16-06 Table '!$A$1:$O$26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L24" i="1"/>
  <c r="K24" i="1"/>
  <c r="J24" i="1"/>
  <c r="I24" i="1"/>
  <c r="H24" i="1"/>
  <c r="G24" i="1"/>
  <c r="F24" i="1"/>
  <c r="E24" i="1"/>
  <c r="C24" i="1"/>
  <c r="B24" i="1"/>
  <c r="M23" i="1"/>
  <c r="D23" i="1"/>
  <c r="M22" i="1"/>
  <c r="D22" i="1"/>
  <c r="M21" i="1"/>
  <c r="D21" i="1"/>
  <c r="M20" i="1"/>
  <c r="D20" i="1"/>
  <c r="M19" i="1"/>
  <c r="D19" i="1"/>
  <c r="M18" i="1"/>
  <c r="D18" i="1"/>
  <c r="M17" i="1"/>
  <c r="D17" i="1"/>
  <c r="M16" i="1"/>
  <c r="D16" i="1"/>
  <c r="M15" i="1"/>
  <c r="D15" i="1"/>
  <c r="M14" i="1"/>
  <c r="D14" i="1"/>
  <c r="M13" i="1"/>
  <c r="M24" i="1" s="1"/>
  <c r="D13" i="1"/>
  <c r="M12" i="1"/>
  <c r="D12" i="1"/>
  <c r="D24" i="1" s="1"/>
</calcChain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<sst xmlns="http://schemas.openxmlformats.org/spreadsheetml/2006/main" count="50" uniqueCount="49">
  <si>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</si>
  <si>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</si>
  <si>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(2019)</t>
    </r>
    <r>
      <rPr>
        <b/>
        <sz val="1"/>
        <rFont val="Dubai"/>
        <family val="2"/>
      </rPr>
      <t>`</t>
    </r>
  </si>
  <si>
    <t>جـــدول ( 16 - 06 ) Table</t>
  </si>
  <si>
    <t>الشهور</t>
  </si>
  <si>
    <t>عدد الحوادث    Number of Accidents</t>
  </si>
  <si>
    <t xml:space="preserve">الوقت  Time </t>
  </si>
  <si>
    <t>عدد المركبات
No. of Vehicles</t>
  </si>
  <si>
    <t>المصابون ودرجة الإصابة  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</si>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</sst>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"/>
  </numFmts>
  <fonts count="22">
    <font>
      <sz val="10"/>
      <name val="Arial"/>
      <charset val="178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8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5" fillId="3" borderId="3" xfId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right" vertical="center" wrapText="1" inden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left" vertical="center" wrapText="1" indent="1"/>
    </xf>
    <xf numFmtId="164" fontId="9" fillId="3" borderId="0" xfId="1" applyNumberFormat="1" applyFont="1" applyFill="1" applyBorder="1" applyAlignment="1">
      <alignment horizontal="right" vertical="center" wrapText="1" indent="1"/>
    </xf>
    <xf numFmtId="164" fontId="2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center" vertical="center" wrapText="1"/>
    </xf>
    <xf numFmtId="165" fontId="9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left" vertical="center" wrapText="1" indent="1"/>
    </xf>
    <xf numFmtId="164" fontId="9" fillId="2" borderId="0" xfId="1" applyNumberFormat="1" applyFont="1" applyFill="1" applyBorder="1" applyAlignment="1">
      <alignment horizontal="right" vertical="center" wrapText="1" inden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left" vertical="center" wrapText="1" indent="1"/>
    </xf>
    <xf numFmtId="164" fontId="9" fillId="2" borderId="6" xfId="1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wrapText="1"/>
    </xf>
    <xf numFmtId="0" fontId="17" fillId="0" borderId="0" xfId="1" applyFont="1" applyAlignment="1">
      <alignment wrapText="1"/>
    </xf>
    <xf numFmtId="0" fontId="17" fillId="0" borderId="0" xfId="1" applyFont="1"/>
    <xf numFmtId="0" fontId="18" fillId="0" borderId="0" xfId="1" applyFont="1"/>
    <xf numFmtId="0" fontId="19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19" fillId="2" borderId="0" xfId="2" applyFont="1" applyFill="1" applyAlignment="1">
      <alignment horizontal="right" vertical="center" wrapText="1" indent="1"/>
    </xf>
    <xf numFmtId="0" fontId="19" fillId="2" borderId="0" xfId="2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textRotation="90" wrapText="1"/>
    </xf>
    <xf numFmtId="0" fontId="13" fillId="3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15874</xdr:rowOff>
    </xdr:from>
    <xdr:to>
      <xdr:col>2</xdr:col>
      <xdr:colOff>392205</xdr:colOff>
      <xdr:row>3</xdr:row>
      <xdr:rowOff>67234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3463118" y="49492"/>
          <a:ext cx="1848970" cy="67888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392205</xdr:colOff>
      <xdr:row>1</xdr:row>
      <xdr:rowOff>0</xdr:rowOff>
    </xdr:from>
    <xdr:to>
      <xdr:col>14</xdr:col>
      <xdr:colOff>919368</xdr:colOff>
      <xdr:row>3</xdr:row>
      <xdr:rowOff>156883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237514" y="33618"/>
          <a:ext cx="1759810" cy="7844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6"/>
  <sheetViews>
    <sheetView rightToLeft="1" tabSelected="1" view="pageBreakPreview" zoomScale="85" zoomScaleNormal="100" zoomScaleSheetLayoutView="85" workbookViewId="0">
      <selection activeCell="Q9" sqref="Q9"/>
    </sheetView>
  </sheetViews>
  <sheetFormatPr defaultColWidth="9.140625" defaultRowHeight="21"/>
  <cols>
    <col min="1" max="1" width="11.85546875" style="1" customWidth="1"/>
    <col min="2" max="2" width="9.85546875" style="1" customWidth="1"/>
    <col min="3" max="3" width="11.28515625" style="1" customWidth="1"/>
    <col min="4" max="4" width="9.42578125" style="1" customWidth="1"/>
    <col min="5" max="5" width="7.42578125" style="1" customWidth="1"/>
    <col min="6" max="7" width="10.140625" style="1" customWidth="1"/>
    <col min="8" max="8" width="9.7109375" style="1" customWidth="1"/>
    <col min="9" max="9" width="9.5703125" style="1" customWidth="1"/>
    <col min="10" max="10" width="11.28515625" style="1" customWidth="1"/>
    <col min="11" max="11" width="10.140625" style="1" customWidth="1"/>
    <col min="12" max="12" width="8.140625" style="1" customWidth="1"/>
    <col min="13" max="13" width="11.28515625" style="1" customWidth="1"/>
    <col min="14" max="14" width="7.140625" style="1" customWidth="1"/>
    <col min="15" max="15" width="14.7109375" style="1" customWidth="1"/>
    <col min="16" max="17" width="9.140625" style="2"/>
    <col min="18" max="18" width="9.140625" style="3"/>
    <col min="19" max="21" width="9.140625" style="4"/>
    <col min="22" max="16384" width="9.140625" style="5"/>
  </cols>
  <sheetData>
    <row r="1" spans="1:21" ht="3" customHeight="1"/>
    <row r="2" spans="1:21" ht="30" customHeight="1"/>
    <row r="3" spans="1:21" s="8" customFormat="1" ht="20.100000000000001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2"/>
      <c r="Q3" s="2"/>
      <c r="R3" s="6"/>
      <c r="S3" s="7"/>
      <c r="T3" s="7"/>
      <c r="U3" s="7"/>
    </row>
    <row r="4" spans="1:21" s="8" customFormat="1" ht="20.100000000000001" customHeight="1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2"/>
      <c r="Q4" s="2"/>
      <c r="R4" s="6"/>
      <c r="S4" s="7"/>
      <c r="T4" s="7"/>
      <c r="U4" s="7"/>
    </row>
    <row r="5" spans="1:21" s="8" customFormat="1" ht="16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2"/>
      <c r="Q5" s="2"/>
      <c r="R5" s="6"/>
      <c r="S5" s="7"/>
      <c r="T5" s="7"/>
      <c r="U5" s="7"/>
    </row>
    <row r="6" spans="1:21" s="8" customFormat="1" ht="1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  <c r="Q6" s="2"/>
      <c r="R6" s="6"/>
      <c r="S6" s="7"/>
      <c r="T6" s="7"/>
      <c r="U6" s="7"/>
    </row>
    <row r="7" spans="1:21" s="8" customFormat="1" ht="16.5" customHeight="1">
      <c r="A7" s="47" t="s">
        <v>3</v>
      </c>
      <c r="B7" s="47"/>
      <c r="C7" s="47"/>
      <c r="D7" s="47"/>
      <c r="E7" s="10"/>
      <c r="F7" s="10"/>
      <c r="G7" s="10"/>
      <c r="H7" s="10"/>
      <c r="I7" s="9"/>
      <c r="J7" s="9"/>
      <c r="K7" s="9"/>
      <c r="L7" s="9"/>
      <c r="M7" s="9"/>
      <c r="N7" s="9"/>
      <c r="O7" s="9"/>
      <c r="P7" s="2"/>
      <c r="Q7" s="2"/>
      <c r="R7" s="6"/>
      <c r="S7" s="7"/>
      <c r="T7" s="7"/>
      <c r="U7" s="7"/>
    </row>
    <row r="8" spans="1:21" s="15" customFormat="1" ht="3" hidden="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3"/>
      <c r="S8" s="14"/>
      <c r="T8" s="14"/>
      <c r="U8" s="14"/>
    </row>
    <row r="9" spans="1:21" s="15" customFormat="1" ht="22.5" customHeight="1">
      <c r="A9" s="48" t="s">
        <v>4</v>
      </c>
      <c r="B9" s="49" t="s">
        <v>5</v>
      </c>
      <c r="C9" s="49"/>
      <c r="D9" s="49"/>
      <c r="E9" s="49"/>
      <c r="F9" s="49" t="s">
        <v>6</v>
      </c>
      <c r="G9" s="49"/>
      <c r="H9" s="50" t="s">
        <v>7</v>
      </c>
      <c r="I9" s="49" t="s">
        <v>8</v>
      </c>
      <c r="J9" s="49"/>
      <c r="K9" s="49"/>
      <c r="L9" s="49"/>
      <c r="M9" s="49"/>
      <c r="N9" s="49"/>
      <c r="O9" s="51" t="s">
        <v>9</v>
      </c>
      <c r="P9" s="12"/>
      <c r="Q9" s="12"/>
      <c r="R9" s="13"/>
      <c r="S9" s="14"/>
      <c r="T9" s="14"/>
      <c r="U9" s="14"/>
    </row>
    <row r="10" spans="1:21" s="15" customFormat="1" ht="7.5" customHeight="1">
      <c r="A10" s="48"/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51"/>
      <c r="P10" s="12"/>
      <c r="Q10" s="12"/>
      <c r="R10" s="13"/>
      <c r="S10" s="14"/>
      <c r="T10" s="14"/>
      <c r="U10" s="14"/>
    </row>
    <row r="11" spans="1:21" s="15" customFormat="1" ht="65.25" customHeight="1">
      <c r="A11" s="48"/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50"/>
      <c r="I11" s="16" t="s">
        <v>16</v>
      </c>
      <c r="J11" s="16" t="s">
        <v>17</v>
      </c>
      <c r="K11" s="16" t="s">
        <v>18</v>
      </c>
      <c r="L11" s="16" t="s">
        <v>19</v>
      </c>
      <c r="M11" s="16" t="s">
        <v>20</v>
      </c>
      <c r="N11" s="16" t="s">
        <v>13</v>
      </c>
      <c r="O11" s="51"/>
      <c r="P11" s="12"/>
      <c r="Q11" s="12"/>
      <c r="R11" s="13"/>
      <c r="S11" s="14"/>
      <c r="T11" s="14"/>
      <c r="U11" s="14"/>
    </row>
    <row r="12" spans="1:21" ht="28.5" customHeight="1">
      <c r="A12" s="17" t="s">
        <v>21</v>
      </c>
      <c r="B12" s="18">
        <v>88</v>
      </c>
      <c r="C12" s="18">
        <v>104</v>
      </c>
      <c r="D12" s="19">
        <f>SUM(B12:C12)</f>
        <v>192</v>
      </c>
      <c r="E12" s="20">
        <v>7.2</v>
      </c>
      <c r="F12" s="18">
        <v>84</v>
      </c>
      <c r="G12" s="18">
        <v>108</v>
      </c>
      <c r="H12" s="18">
        <v>359</v>
      </c>
      <c r="I12" s="18">
        <v>48</v>
      </c>
      <c r="J12" s="18">
        <v>62</v>
      </c>
      <c r="K12" s="18">
        <v>3</v>
      </c>
      <c r="L12" s="18">
        <v>7</v>
      </c>
      <c r="M12" s="19">
        <f>SUM(I12:L12)</f>
        <v>120</v>
      </c>
      <c r="N12" s="20">
        <v>5.9</v>
      </c>
      <c r="O12" s="21" t="s">
        <v>22</v>
      </c>
    </row>
    <row r="13" spans="1:21" ht="28.5" customHeight="1">
      <c r="A13" s="22" t="s">
        <v>23</v>
      </c>
      <c r="B13" s="23">
        <v>142</v>
      </c>
      <c r="C13" s="23">
        <v>101</v>
      </c>
      <c r="D13" s="24">
        <f>SUM(B13:C13)</f>
        <v>243</v>
      </c>
      <c r="E13" s="25">
        <v>9.1</v>
      </c>
      <c r="F13" s="23">
        <v>113</v>
      </c>
      <c r="G13" s="23">
        <v>130</v>
      </c>
      <c r="H13" s="23">
        <v>427</v>
      </c>
      <c r="I13" s="23">
        <v>97</v>
      </c>
      <c r="J13" s="23">
        <v>66</v>
      </c>
      <c r="K13" s="23">
        <v>16</v>
      </c>
      <c r="L13" s="23">
        <v>7</v>
      </c>
      <c r="M13" s="24">
        <f>SUM(I13:L13)</f>
        <v>186</v>
      </c>
      <c r="N13" s="25">
        <v>9.1999999999999993</v>
      </c>
      <c r="O13" s="26" t="s">
        <v>24</v>
      </c>
    </row>
    <row r="14" spans="1:21" ht="28.5" customHeight="1">
      <c r="A14" s="27" t="s">
        <v>25</v>
      </c>
      <c r="B14" s="28">
        <v>117</v>
      </c>
      <c r="C14" s="28">
        <v>128</v>
      </c>
      <c r="D14" s="29">
        <f t="shared" ref="D14:D23" si="0">SUM(B14:C14)</f>
        <v>245</v>
      </c>
      <c r="E14" s="30">
        <v>9.1999999999999993</v>
      </c>
      <c r="F14" s="28">
        <v>100</v>
      </c>
      <c r="G14" s="28">
        <v>145</v>
      </c>
      <c r="H14" s="28">
        <v>442</v>
      </c>
      <c r="I14" s="28">
        <v>94</v>
      </c>
      <c r="J14" s="28">
        <v>57</v>
      </c>
      <c r="K14" s="28">
        <v>11</v>
      </c>
      <c r="L14" s="28">
        <v>9</v>
      </c>
      <c r="M14" s="29">
        <f>SUM(I14:L14)</f>
        <v>171</v>
      </c>
      <c r="N14" s="30">
        <v>8.4</v>
      </c>
      <c r="O14" s="31" t="s">
        <v>26</v>
      </c>
    </row>
    <row r="15" spans="1:21" ht="28.5" customHeight="1">
      <c r="A15" s="22" t="s">
        <v>27</v>
      </c>
      <c r="B15" s="23">
        <v>111</v>
      </c>
      <c r="C15" s="23">
        <v>113</v>
      </c>
      <c r="D15" s="24">
        <f t="shared" si="0"/>
        <v>224</v>
      </c>
      <c r="E15" s="25">
        <v>8.4</v>
      </c>
      <c r="F15" s="23">
        <v>98</v>
      </c>
      <c r="G15" s="23">
        <v>126</v>
      </c>
      <c r="H15" s="23">
        <v>423</v>
      </c>
      <c r="I15" s="23">
        <v>82</v>
      </c>
      <c r="J15" s="23">
        <v>54</v>
      </c>
      <c r="K15" s="23">
        <v>14</v>
      </c>
      <c r="L15" s="23">
        <v>3</v>
      </c>
      <c r="M15" s="24">
        <f t="shared" ref="M15:M23" si="1">SUM(I15:L15)</f>
        <v>153</v>
      </c>
      <c r="N15" s="25">
        <v>7.6</v>
      </c>
      <c r="O15" s="26" t="s">
        <v>28</v>
      </c>
    </row>
    <row r="16" spans="1:21" ht="28.5" customHeight="1">
      <c r="A16" s="27" t="s">
        <v>29</v>
      </c>
      <c r="B16" s="28">
        <v>112</v>
      </c>
      <c r="C16" s="28">
        <v>85</v>
      </c>
      <c r="D16" s="29">
        <f t="shared" si="0"/>
        <v>197</v>
      </c>
      <c r="E16" s="30">
        <v>7.4</v>
      </c>
      <c r="F16" s="28">
        <v>107</v>
      </c>
      <c r="G16" s="28">
        <v>90</v>
      </c>
      <c r="H16" s="28">
        <v>357</v>
      </c>
      <c r="I16" s="28">
        <v>72</v>
      </c>
      <c r="J16" s="28">
        <v>54</v>
      </c>
      <c r="K16" s="28">
        <v>16</v>
      </c>
      <c r="L16" s="28">
        <v>10</v>
      </c>
      <c r="M16" s="29">
        <f t="shared" si="1"/>
        <v>152</v>
      </c>
      <c r="N16" s="30">
        <v>7.5</v>
      </c>
      <c r="O16" s="31" t="s">
        <v>30</v>
      </c>
    </row>
    <row r="17" spans="1:22" ht="28.5" customHeight="1">
      <c r="A17" s="22" t="s">
        <v>31</v>
      </c>
      <c r="B17" s="23">
        <v>115</v>
      </c>
      <c r="C17" s="23">
        <v>107</v>
      </c>
      <c r="D17" s="24">
        <f t="shared" si="0"/>
        <v>222</v>
      </c>
      <c r="E17" s="25">
        <v>8.3000000000000007</v>
      </c>
      <c r="F17" s="23">
        <v>113</v>
      </c>
      <c r="G17" s="23">
        <v>109</v>
      </c>
      <c r="H17" s="23">
        <v>413</v>
      </c>
      <c r="I17" s="23">
        <v>107</v>
      </c>
      <c r="J17" s="23">
        <v>51</v>
      </c>
      <c r="K17" s="23">
        <v>14</v>
      </c>
      <c r="L17" s="23">
        <v>8</v>
      </c>
      <c r="M17" s="24">
        <f t="shared" si="1"/>
        <v>180</v>
      </c>
      <c r="N17" s="25">
        <v>8.9</v>
      </c>
      <c r="O17" s="26" t="s">
        <v>32</v>
      </c>
    </row>
    <row r="18" spans="1:22" ht="28.5" customHeight="1">
      <c r="A18" s="27" t="s">
        <v>33</v>
      </c>
      <c r="B18" s="28">
        <v>83</v>
      </c>
      <c r="C18" s="28">
        <v>91</v>
      </c>
      <c r="D18" s="29">
        <f t="shared" si="0"/>
        <v>174</v>
      </c>
      <c r="E18" s="30">
        <v>6.5</v>
      </c>
      <c r="F18" s="28">
        <v>69</v>
      </c>
      <c r="G18" s="28">
        <v>105</v>
      </c>
      <c r="H18" s="28">
        <v>331</v>
      </c>
      <c r="I18" s="28">
        <v>60</v>
      </c>
      <c r="J18" s="28">
        <v>55</v>
      </c>
      <c r="K18" s="28">
        <v>10</v>
      </c>
      <c r="L18" s="28">
        <v>5</v>
      </c>
      <c r="M18" s="29">
        <f t="shared" si="1"/>
        <v>130</v>
      </c>
      <c r="N18" s="30">
        <v>6.4</v>
      </c>
      <c r="O18" s="31" t="s">
        <v>34</v>
      </c>
    </row>
    <row r="19" spans="1:22" ht="28.5" customHeight="1">
      <c r="A19" s="22" t="s">
        <v>35</v>
      </c>
      <c r="B19" s="23">
        <v>102</v>
      </c>
      <c r="C19" s="23">
        <v>118</v>
      </c>
      <c r="D19" s="24">
        <f t="shared" si="0"/>
        <v>220</v>
      </c>
      <c r="E19" s="25">
        <v>8.3000000000000007</v>
      </c>
      <c r="F19" s="23">
        <v>90</v>
      </c>
      <c r="G19" s="23">
        <v>130</v>
      </c>
      <c r="H19" s="23">
        <v>402</v>
      </c>
      <c r="I19" s="23">
        <v>98</v>
      </c>
      <c r="J19" s="23">
        <v>49</v>
      </c>
      <c r="K19" s="23">
        <v>10</v>
      </c>
      <c r="L19" s="23">
        <v>13</v>
      </c>
      <c r="M19" s="24">
        <f t="shared" si="1"/>
        <v>170</v>
      </c>
      <c r="N19" s="25">
        <v>8.4</v>
      </c>
      <c r="O19" s="26" t="s">
        <v>36</v>
      </c>
    </row>
    <row r="20" spans="1:22" ht="28.5" customHeight="1">
      <c r="A20" s="27" t="s">
        <v>37</v>
      </c>
      <c r="B20" s="28">
        <v>109</v>
      </c>
      <c r="C20" s="28">
        <v>121</v>
      </c>
      <c r="D20" s="29">
        <f t="shared" si="0"/>
        <v>230</v>
      </c>
      <c r="E20" s="30">
        <v>8.6</v>
      </c>
      <c r="F20" s="28">
        <v>106</v>
      </c>
      <c r="G20" s="28">
        <v>124</v>
      </c>
      <c r="H20" s="28">
        <v>438</v>
      </c>
      <c r="I20" s="28">
        <v>125</v>
      </c>
      <c r="J20" s="28">
        <v>48</v>
      </c>
      <c r="K20" s="28">
        <v>8</v>
      </c>
      <c r="L20" s="28">
        <v>15</v>
      </c>
      <c r="M20" s="29">
        <f t="shared" si="1"/>
        <v>196</v>
      </c>
      <c r="N20" s="30">
        <v>9.6999999999999993</v>
      </c>
      <c r="O20" s="31" t="s">
        <v>38</v>
      </c>
    </row>
    <row r="21" spans="1:22" ht="28.5" customHeight="1">
      <c r="A21" s="22" t="s">
        <v>39</v>
      </c>
      <c r="B21" s="23">
        <v>144</v>
      </c>
      <c r="C21" s="23">
        <v>114</v>
      </c>
      <c r="D21" s="24">
        <f t="shared" si="0"/>
        <v>258</v>
      </c>
      <c r="E21" s="25">
        <v>9.6999999999999993</v>
      </c>
      <c r="F21" s="23">
        <v>127</v>
      </c>
      <c r="G21" s="23">
        <v>131</v>
      </c>
      <c r="H21" s="23">
        <v>471</v>
      </c>
      <c r="I21" s="23">
        <v>86</v>
      </c>
      <c r="J21" s="23">
        <v>74</v>
      </c>
      <c r="K21" s="23">
        <v>16</v>
      </c>
      <c r="L21" s="23">
        <v>18</v>
      </c>
      <c r="M21" s="24">
        <f t="shared" si="1"/>
        <v>194</v>
      </c>
      <c r="N21" s="25">
        <v>9.6</v>
      </c>
      <c r="O21" s="26" t="s">
        <v>40</v>
      </c>
    </row>
    <row r="22" spans="1:22" ht="28.5" customHeight="1">
      <c r="A22" s="27" t="s">
        <v>41</v>
      </c>
      <c r="B22" s="28">
        <v>115</v>
      </c>
      <c r="C22" s="28">
        <v>118</v>
      </c>
      <c r="D22" s="29">
        <f t="shared" si="0"/>
        <v>233</v>
      </c>
      <c r="E22" s="30">
        <v>8.6999999999999993</v>
      </c>
      <c r="F22" s="28">
        <v>116</v>
      </c>
      <c r="G22" s="28">
        <v>117</v>
      </c>
      <c r="H22" s="28">
        <v>435</v>
      </c>
      <c r="I22" s="28">
        <v>83</v>
      </c>
      <c r="J22" s="28">
        <v>58</v>
      </c>
      <c r="K22" s="28">
        <v>17</v>
      </c>
      <c r="L22" s="28">
        <v>17</v>
      </c>
      <c r="M22" s="29">
        <f t="shared" si="1"/>
        <v>175</v>
      </c>
      <c r="N22" s="30">
        <v>8.6</v>
      </c>
      <c r="O22" s="31" t="s">
        <v>42</v>
      </c>
    </row>
    <row r="23" spans="1:22" ht="28.5" customHeight="1">
      <c r="A23" s="22" t="s">
        <v>43</v>
      </c>
      <c r="B23" s="23">
        <v>122</v>
      </c>
      <c r="C23" s="23">
        <v>104</v>
      </c>
      <c r="D23" s="24">
        <f t="shared" si="0"/>
        <v>226</v>
      </c>
      <c r="E23" s="25">
        <v>8.5</v>
      </c>
      <c r="F23" s="23">
        <v>97</v>
      </c>
      <c r="G23" s="23">
        <v>129</v>
      </c>
      <c r="H23" s="23">
        <v>414</v>
      </c>
      <c r="I23" s="23">
        <v>74</v>
      </c>
      <c r="J23" s="23">
        <v>86</v>
      </c>
      <c r="K23" s="23">
        <v>19</v>
      </c>
      <c r="L23" s="23">
        <v>20</v>
      </c>
      <c r="M23" s="24">
        <f t="shared" si="1"/>
        <v>199</v>
      </c>
      <c r="N23" s="25">
        <v>9.8000000000000007</v>
      </c>
      <c r="O23" s="26" t="s">
        <v>44</v>
      </c>
    </row>
    <row r="24" spans="1:22" s="37" customFormat="1" ht="24" customHeight="1">
      <c r="A24" s="32" t="s">
        <v>45</v>
      </c>
      <c r="B24" s="32">
        <f>SUM(B12:B23)</f>
        <v>1360</v>
      </c>
      <c r="C24" s="32">
        <f>SUM(C12:C23)</f>
        <v>1304</v>
      </c>
      <c r="D24" s="32">
        <f>SUM(D12:D23)</f>
        <v>2664</v>
      </c>
      <c r="E24" s="32">
        <f t="shared" ref="E24:N24" si="2">SUM(E12:E23)</f>
        <v>99.899999999999991</v>
      </c>
      <c r="F24" s="32">
        <f t="shared" si="2"/>
        <v>1220</v>
      </c>
      <c r="G24" s="32">
        <f t="shared" si="2"/>
        <v>1444</v>
      </c>
      <c r="H24" s="32">
        <f t="shared" si="2"/>
        <v>4912</v>
      </c>
      <c r="I24" s="32">
        <f t="shared" si="2"/>
        <v>1026</v>
      </c>
      <c r="J24" s="32">
        <f t="shared" si="2"/>
        <v>714</v>
      </c>
      <c r="K24" s="32">
        <f t="shared" si="2"/>
        <v>154</v>
      </c>
      <c r="L24" s="32">
        <f t="shared" si="2"/>
        <v>132</v>
      </c>
      <c r="M24" s="32">
        <f t="shared" si="2"/>
        <v>2026</v>
      </c>
      <c r="N24" s="32">
        <f t="shared" si="2"/>
        <v>99.999999999999986</v>
      </c>
      <c r="O24" s="33" t="s">
        <v>46</v>
      </c>
      <c r="P24" s="34"/>
      <c r="Q24" s="34"/>
      <c r="R24" s="35"/>
      <c r="S24" s="36"/>
      <c r="T24" s="36"/>
      <c r="U24" s="36"/>
    </row>
    <row r="25" spans="1:22" ht="3" customHeight="1"/>
    <row r="26" spans="1:22" s="43" customFormat="1" ht="15" customHeight="1">
      <c r="A26" s="44" t="s">
        <v>47</v>
      </c>
      <c r="B26" s="44"/>
      <c r="C26" s="44"/>
      <c r="D26" s="38"/>
      <c r="E26" s="38"/>
      <c r="F26" s="38"/>
      <c r="G26" s="38"/>
      <c r="H26" s="38"/>
      <c r="I26" s="38"/>
      <c r="J26" s="38"/>
      <c r="K26" s="38"/>
      <c r="L26" s="45" t="s">
        <v>48</v>
      </c>
      <c r="M26" s="45"/>
      <c r="N26" s="45"/>
      <c r="O26" s="45"/>
      <c r="P26" s="39"/>
      <c r="Q26" s="39"/>
      <c r="R26" s="40"/>
      <c r="S26" s="41"/>
      <c r="T26" s="41"/>
      <c r="U26" s="41"/>
      <c r="V26" s="42"/>
    </row>
  </sheetData>
  <mergeCells count="12">
    <mergeCell ref="A26:C26"/>
    <mergeCell ref="L26:O26"/>
    <mergeCell ref="A3:O3"/>
    <mergeCell ref="A4:O4"/>
    <mergeCell ref="A5:O5"/>
    <mergeCell ref="A7:D7"/>
    <mergeCell ref="A9:A11"/>
    <mergeCell ref="B9:E10"/>
    <mergeCell ref="F9:G10"/>
    <mergeCell ref="H9:H11"/>
    <mergeCell ref="I9:N10"/>
    <mergeCell ref="O9:O11"/>
  </mergeCells>
  <printOptions horizontalCentered="1" verticalCentered="1"/>
  <pageMargins left="0.17" right="0.28000000000000003" top="0.53" bottom="0.51" header="0.511811023622047" footer="0.511811023622047"/>
  <pageSetup paperSize="9" scale="92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الشهور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36BFA3E9-76C2-47F3-84C0-C468FE65A42F}"/>
</file>

<file path=customXml/itemProps2.xml><?xml version="1.0" encoding="utf-8"?>
<ds:datastoreItem xmlns:ds="http://schemas.openxmlformats.org/officeDocument/2006/customXml" ds:itemID="{4C50052A-F12B-46CA-9516-12FED2982DBF}"/>
</file>

<file path=customXml/itemProps3.xml><?xml version="1.0" encoding="utf-8"?>
<ds:datastoreItem xmlns:ds="http://schemas.openxmlformats.org/officeDocument/2006/customXml" ds:itemID="{430673BA-8CE4-40F2-A2B9-E6E0E9C6E4FC}"/>
</file>

<file path=customXml/itemProps4.xml><?xml version="1.0" encoding="utf-8"?>
<ds:datastoreItem xmlns:ds="http://schemas.openxmlformats.org/officeDocument/2006/customXml" ds:itemID="{D6F65619-E271-4071-B939-200F51FF1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16-06 Table </vt:lpstr>
      <vt:lpstr>'جدول 16-06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</dc:title>
  <dc:creator>Afaf Kamal Mahmood</dc:creator>
  <cp:lastModifiedBy>Afaf Kamal Mahmood</cp:lastModifiedBy>
  <dcterms:created xsi:type="dcterms:W3CDTF">2020-06-21T09:00:21Z</dcterms:created>
  <dcterms:modified xsi:type="dcterms:W3CDTF">2020-06-21T09:05:40Z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